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13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indows\ServiceProfiles\NetworkService\AppData\Local\Temp\OICE_16_974FA576_32C1D314_2B8B\"/>
    </mc:Choice>
  </mc:AlternateContent>
  <bookViews>
    <workbookView xWindow="360" yWindow="45" windowWidth="11595" windowHeight="8445"/>
  </bookViews>
  <sheets>
    <sheet name="Konversion" sheetId="2" r:id="rId1"/>
    <sheet name="Einheiten" sheetId="1" r:id="rId2"/>
  </sheets>
  <calcPr calcId="171027"/>
</workbook>
</file>

<file path=xl/calcChain.xml><?xml version="1.0" encoding="utf-8"?>
<calcChain xmlns="http://schemas.openxmlformats.org/spreadsheetml/2006/main">
  <c r="F6" i="2" l="1"/>
  <c r="F14" i="2"/>
  <c r="F12" i="2"/>
  <c r="F10" i="2"/>
  <c r="F8" i="2"/>
</calcChain>
</file>

<file path=xl/sharedStrings.xml><?xml version="1.0" encoding="utf-8"?>
<sst xmlns="http://schemas.openxmlformats.org/spreadsheetml/2006/main" count="31" uniqueCount="19">
  <si>
    <t>Umrechnung Dosis-Flächenprodukte</t>
  </si>
  <si>
    <r>
      <t xml:space="preserve">cGy </t>
    </r>
    <r>
      <rPr>
        <sz val="14"/>
        <color indexed="12"/>
        <rFont val="Arial"/>
        <family val="2"/>
      </rPr>
      <t>·</t>
    </r>
    <r>
      <rPr>
        <sz val="14"/>
        <color indexed="12"/>
        <rFont val="Arial"/>
      </rPr>
      <t xml:space="preserve"> cm</t>
    </r>
    <r>
      <rPr>
        <vertAlign val="superscript"/>
        <sz val="14"/>
        <color indexed="12"/>
        <rFont val="Arial"/>
      </rPr>
      <t>2</t>
    </r>
  </si>
  <si>
    <r>
      <t xml:space="preserve">dGy </t>
    </r>
    <r>
      <rPr>
        <sz val="14"/>
        <color indexed="12"/>
        <rFont val="Arial"/>
        <family val="2"/>
      </rPr>
      <t>·</t>
    </r>
    <r>
      <rPr>
        <sz val="14"/>
        <color indexed="12"/>
        <rFont val="Arial"/>
      </rPr>
      <t xml:space="preserve"> cm</t>
    </r>
    <r>
      <rPr>
        <vertAlign val="superscript"/>
        <sz val="14"/>
        <color indexed="12"/>
        <rFont val="Arial"/>
      </rPr>
      <t>2</t>
    </r>
  </si>
  <si>
    <t>Einheit</t>
  </si>
  <si>
    <r>
      <t>mGy · cm</t>
    </r>
    <r>
      <rPr>
        <vertAlign val="superscript"/>
        <sz val="14"/>
        <color indexed="12"/>
        <rFont val="Arial"/>
      </rPr>
      <t>2</t>
    </r>
  </si>
  <si>
    <r>
      <t xml:space="preserve">Gy </t>
    </r>
    <r>
      <rPr>
        <sz val="14"/>
        <color indexed="12"/>
        <rFont val="Arial"/>
        <family val="2"/>
      </rPr>
      <t>·</t>
    </r>
    <r>
      <rPr>
        <sz val="14"/>
        <color indexed="12"/>
        <rFont val="Arial"/>
      </rPr>
      <t xml:space="preserve"> cm</t>
    </r>
    <r>
      <rPr>
        <vertAlign val="superscript"/>
        <sz val="14"/>
        <color indexed="12"/>
        <rFont val="Arial"/>
      </rPr>
      <t>2</t>
    </r>
  </si>
  <si>
    <t>Einheit:</t>
  </si>
  <si>
    <t>DFP:</t>
  </si>
  <si>
    <t>Konversion:</t>
  </si>
  <si>
    <t>Bundesamt für Gesundheit, Abt. Strahlenschutz</t>
  </si>
  <si>
    <t>&gt;&gt;</t>
  </si>
  <si>
    <r>
      <t>μ</t>
    </r>
    <r>
      <rPr>
        <sz val="14"/>
        <color indexed="12"/>
        <rFont val="Arial"/>
      </rPr>
      <t>Gy · m</t>
    </r>
    <r>
      <rPr>
        <vertAlign val="superscript"/>
        <sz val="14"/>
        <color indexed="12"/>
        <rFont val="Arial"/>
      </rPr>
      <t>2</t>
    </r>
  </si>
  <si>
    <t>=</t>
  </si>
  <si>
    <r>
      <t xml:space="preserve">Gy </t>
    </r>
    <r>
      <rPr>
        <b/>
        <sz val="12"/>
        <rFont val="Arial"/>
      </rPr>
      <t>·</t>
    </r>
    <r>
      <rPr>
        <sz val="12"/>
        <rFont val="Arial"/>
      </rPr>
      <t xml:space="preserve"> cm</t>
    </r>
    <r>
      <rPr>
        <vertAlign val="superscript"/>
        <sz val="12"/>
        <rFont val="Arial"/>
      </rPr>
      <t>2</t>
    </r>
  </si>
  <si>
    <r>
      <t xml:space="preserve">dGy </t>
    </r>
    <r>
      <rPr>
        <b/>
        <sz val="12"/>
        <rFont val="Arial"/>
      </rPr>
      <t>·</t>
    </r>
    <r>
      <rPr>
        <sz val="12"/>
        <rFont val="Arial"/>
      </rPr>
      <t xml:space="preserve"> cm</t>
    </r>
    <r>
      <rPr>
        <vertAlign val="superscript"/>
        <sz val="12"/>
        <rFont val="Arial"/>
      </rPr>
      <t>2</t>
    </r>
  </si>
  <si>
    <r>
      <t xml:space="preserve">cGy </t>
    </r>
    <r>
      <rPr>
        <b/>
        <sz val="12"/>
        <rFont val="Arial"/>
      </rPr>
      <t>·</t>
    </r>
    <r>
      <rPr>
        <sz val="12"/>
        <rFont val="Arial"/>
      </rPr>
      <t xml:space="preserve"> cm</t>
    </r>
    <r>
      <rPr>
        <vertAlign val="superscript"/>
        <sz val="12"/>
        <rFont val="Arial"/>
      </rPr>
      <t>2</t>
    </r>
  </si>
  <si>
    <r>
      <t xml:space="preserve">μGy </t>
    </r>
    <r>
      <rPr>
        <b/>
        <sz val="12"/>
        <rFont val="Arial"/>
      </rPr>
      <t>·</t>
    </r>
    <r>
      <rPr>
        <sz val="12"/>
        <rFont val="Arial"/>
      </rPr>
      <t xml:space="preserve"> m</t>
    </r>
    <r>
      <rPr>
        <vertAlign val="superscript"/>
        <sz val="12"/>
        <rFont val="Arial"/>
      </rPr>
      <t>2</t>
    </r>
  </si>
  <si>
    <r>
      <t xml:space="preserve">mGy </t>
    </r>
    <r>
      <rPr>
        <b/>
        <sz val="12"/>
        <rFont val="Arial"/>
      </rPr>
      <t>·</t>
    </r>
    <r>
      <rPr>
        <sz val="12"/>
        <rFont val="Arial"/>
      </rPr>
      <t xml:space="preserve"> cm</t>
    </r>
    <r>
      <rPr>
        <vertAlign val="superscript"/>
        <sz val="12"/>
        <rFont val="Arial"/>
      </rPr>
      <t>2</t>
    </r>
  </si>
  <si>
    <t>V1.1 © 11.2009 BAG/THT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</si>
</sst>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sz val="10"/>
      <name val="Arial"/>
    </font>
    <font>
      <sz val="8"/>
      <name val="Arial"/>
    </font>
    <font>
      <sz val="14"/>
      <name val="Arial"/>
    </font>
    <font>
      <sz val="14"/>
      <color indexed="12"/>
      <name val="Arial"/>
    </font>
    <font>
      <vertAlign val="superscript"/>
      <sz val="14"/>
      <color indexed="12"/>
      <name val="Arial"/>
    </font>
    <font>
      <sz val="14"/>
      <color indexed="12"/>
      <name val="Arial"/>
      <family val="2"/>
    </font>
    <font>
      <i/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sz val="11"/>
      <name val="Arial"/>
    </font>
    <font>
      <sz val="14"/>
      <color indexed="9"/>
      <name val="Arial"/>
    </font>
    <font>
      <b/>
      <sz val="14"/>
      <color indexed="9"/>
      <name val="Arial"/>
    </font>
    <font>
      <sz val="14"/>
      <color indexed="9"/>
      <name val="Arial"/>
      <family val="2"/>
    </font>
    <font>
      <sz val="8"/>
      <color indexed="54"/>
      <name val="Arial"/>
    </font>
    <font>
      <b/>
      <sz val="14"/>
      <color indexed="55"/>
      <name val="Arial"/>
      <family val="2"/>
    </font>
    <font>
      <sz val="12"/>
      <name val="Arial"/>
    </font>
    <font>
      <b/>
      <sz val="12"/>
      <name val="Arial"/>
    </font>
    <font>
      <vertAlign val="superscript"/>
      <sz val="12"/>
      <name val="Arial"/>
    </font>
    <font>
      <b/>
      <sz val="12"/>
      <color indexed="31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</fills>
  <borders count="5">
    <border>
      <left/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/>
    <xf numFmtId="0" fontId="7" fillId="0" borderId="1" xfId="0" applyFont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9" fillId="0" borderId="0" xfId="0" applyFont="1"/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right"/>
    </xf>
    <xf numFmtId="0" fontId="14" fillId="0" borderId="0" xfId="0" applyFont="1" applyFill="1" applyAlignment="1">
      <alignment horizontal="left"/>
    </xf>
    <xf numFmtId="0" fontId="1" fillId="0" borderId="0" xfId="0" applyFont="1" applyProtection="1"/>
    <xf numFmtId="0" fontId="3" fillId="0" borderId="0" xfId="0" applyFont="1" applyProtection="1"/>
    <xf numFmtId="0" fontId="0" fillId="0" borderId="0" xfId="0" applyProtection="1"/>
    <xf numFmtId="0" fontId="0" fillId="2" borderId="0" xfId="0" applyFill="1" applyProtection="1"/>
    <xf numFmtId="0" fontId="0" fillId="3" borderId="0" xfId="0" applyFill="1" applyProtection="1"/>
    <xf numFmtId="0" fontId="14" fillId="3" borderId="0" xfId="0" applyFont="1" applyFill="1" applyAlignment="1" applyProtection="1">
      <alignment horizontal="left"/>
    </xf>
    <xf numFmtId="0" fontId="16" fillId="3" borderId="0" xfId="0" applyFont="1" applyFill="1" applyProtection="1"/>
    <xf numFmtId="0" fontId="16" fillId="0" borderId="0" xfId="0" applyFont="1" applyProtection="1">
      <protection locked="0"/>
    </xf>
    <xf numFmtId="0" fontId="16" fillId="3" borderId="0" xfId="0" quotePrefix="1" applyFont="1" applyFill="1" applyAlignment="1" applyProtection="1">
      <alignment horizontal="center"/>
    </xf>
    <xf numFmtId="0" fontId="16" fillId="3" borderId="0" xfId="0" applyFont="1" applyFill="1" applyAlignment="1" applyProtection="1">
      <alignment vertical="center"/>
    </xf>
    <xf numFmtId="0" fontId="16" fillId="3" borderId="0" xfId="0" applyFont="1" applyFill="1" applyAlignment="1" applyProtection="1">
      <alignment horizontal="center"/>
    </xf>
    <xf numFmtId="0" fontId="16" fillId="3" borderId="0" xfId="0" applyFont="1" applyFill="1" applyAlignment="1" applyProtection="1">
      <alignment horizontal="right"/>
    </xf>
    <xf numFmtId="0" fontId="10" fillId="0" borderId="0" xfId="0" applyFont="1" applyProtection="1"/>
    <xf numFmtId="0" fontId="19" fillId="2" borderId="0" xfId="0" applyFont="1" applyFill="1" applyProtection="1"/>
    <xf numFmtId="0" fontId="20" fillId="2" borderId="0" xfId="0" applyFont="1" applyFill="1" applyProtection="1"/>
    <xf numFmtId="0" fontId="19" fillId="2" borderId="0" xfId="0" applyFont="1" applyFill="1" applyAlignment="1" applyProtection="1">
      <alignment horizontal="center"/>
    </xf>
    <xf numFmtId="0" fontId="19" fillId="2" borderId="0" xfId="0" applyFont="1" applyFill="1" applyAlignment="1" applyProtection="1">
      <alignment horizontal="left"/>
    </xf>
    <xf numFmtId="4" fontId="16" fillId="4" borderId="0" xfId="0" applyNumberFormat="1" applyFont="1" applyFill="1" applyProtection="1">
      <protection locked="0"/>
    </xf>
    <xf numFmtId="4" fontId="16" fillId="5" borderId="0" xfId="0" applyNumberFormat="1" applyFont="1" applyFill="1" applyAlignment="1" applyProtection="1">
      <alignment horizontal="right"/>
    </xf>
    <xf numFmtId="0" fontId="10" fillId="0" borderId="0" xfId="0" applyFont="1"/>
    <xf numFmtId="0" fontId="13" fillId="6" borderId="0" xfId="0" applyFont="1" applyFill="1"/>
    <xf numFmtId="0" fontId="11" fillId="6" borderId="0" xfId="0" applyFont="1" applyFill="1"/>
    <xf numFmtId="0" fontId="11" fillId="6" borderId="0" xfId="0" applyFont="1" applyFill="1" applyAlignment="1">
      <alignment horizontal="center"/>
    </xf>
    <xf numFmtId="0" fontId="13" fillId="6" borderId="0" xfId="0" applyFont="1" applyFill="1" applyProtection="1"/>
    <xf numFmtId="0" fontId="12" fillId="6" borderId="0" xfId="0" applyFont="1" applyFill="1" applyProtection="1"/>
    <xf numFmtId="0" fontId="11" fillId="6" borderId="0" xfId="0" applyFont="1" applyFill="1" applyProtection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AEAEA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5" dropStyle="combo" dx="22" fmlaLink="D6" fmlaRange="Einheiten!$A$5:$A$9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4</xdr:row>
          <xdr:rowOff>85725</xdr:rowOff>
        </xdr:from>
        <xdr:to>
          <xdr:col>4</xdr:col>
          <xdr:colOff>9525</xdr:colOff>
          <xdr:row>6</xdr:row>
          <xdr:rowOff>9525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2"/>
  </sheetPr>
  <dimension ref="A1:G15"/>
  <sheetViews>
    <sheetView showGridLines="0" showRowColHeaders="0" tabSelected="1" workbookViewId="0">
      <selection activeCell="B6" sqref="B6"/>
    </sheetView>
  </sheetViews>
  <sheetFormatPr defaultColWidth="11.42578125" defaultRowHeight="12.75" x14ac:dyDescent="0.2"/>
  <cols>
    <col min="1" max="1" width="2.7109375" style="21" customWidth="1"/>
    <col min="2" max="2" width="12.7109375" style="21" customWidth="1"/>
    <col min="3" max="3" width="0.85546875" style="21" customWidth="1"/>
    <col min="4" max="4" width="11.42578125" style="21"/>
    <col min="5" max="5" width="4.7109375" style="21" customWidth="1"/>
    <col min="6" max="6" width="12.7109375" style="21" customWidth="1"/>
    <col min="7" max="16384" width="11.42578125" style="21"/>
  </cols>
  <sheetData>
    <row r="1" spans="1:7" s="20" customFormat="1" ht="18" x14ac:dyDescent="0.25">
      <c r="A1" s="31" t="s">
        <v>9</v>
      </c>
      <c r="C1" s="19"/>
    </row>
    <row r="2" spans="1:7" s="20" customFormat="1" ht="18" x14ac:dyDescent="0.25">
      <c r="A2" s="42"/>
      <c r="B2" s="42" t="s">
        <v>0</v>
      </c>
      <c r="C2" s="43"/>
      <c r="D2" s="44"/>
      <c r="E2" s="44"/>
      <c r="F2" s="44"/>
      <c r="G2" s="44"/>
    </row>
    <row r="3" spans="1:7" ht="6" customHeight="1" x14ac:dyDescent="0.2"/>
    <row r="4" spans="1:7" ht="15.75" x14ac:dyDescent="0.25">
      <c r="A4" s="22"/>
      <c r="B4" s="32" t="s">
        <v>7</v>
      </c>
      <c r="C4" s="33"/>
      <c r="D4" s="32" t="s">
        <v>6</v>
      </c>
      <c r="E4" s="34" t="s">
        <v>10</v>
      </c>
      <c r="F4" s="35" t="s">
        <v>8</v>
      </c>
      <c r="G4" s="22"/>
    </row>
    <row r="5" spans="1:7" ht="8.1" customHeight="1" x14ac:dyDescent="0.2">
      <c r="A5" s="23"/>
      <c r="B5" s="23"/>
      <c r="C5" s="23"/>
      <c r="D5" s="23"/>
      <c r="E5" s="23"/>
      <c r="F5" s="23"/>
      <c r="G5" s="23"/>
    </row>
    <row r="6" spans="1:7" ht="18" customHeight="1" x14ac:dyDescent="0.2">
      <c r="A6" s="23"/>
      <c r="B6" s="36"/>
      <c r="C6" s="25"/>
      <c r="D6" s="26">
        <v>1</v>
      </c>
      <c r="E6" s="27" t="s">
        <v>12</v>
      </c>
      <c r="F6" s="37">
        <f>IF($D$6=1,(VLOOKUP($D$6,Einheiten!B5:F5,1)*B6),IF($D$6=2,(VLOOKUP(D6,Einheiten!B6:F6,1)*$B$6),IF($D$6=3,(VLOOKUP(D6,Einheiten!B7:F7,1)*$B$6),IF($D$6=4,(VLOOKUP(D6,Einheiten!B8:F8,1)*$B$6),(VLOOKUP(D6,Einheiten!B9:F9,1)*$B$6)))))</f>
        <v>0</v>
      </c>
      <c r="G6" s="28" t="s">
        <v>13</v>
      </c>
    </row>
    <row r="7" spans="1:7" ht="3.95" customHeight="1" x14ac:dyDescent="0.2">
      <c r="A7" s="23"/>
      <c r="B7" s="25"/>
      <c r="C7" s="25"/>
      <c r="D7" s="25"/>
      <c r="E7" s="29"/>
      <c r="F7" s="30"/>
      <c r="G7" s="28"/>
    </row>
    <row r="8" spans="1:7" ht="18" customHeight="1" x14ac:dyDescent="0.2">
      <c r="A8" s="23"/>
      <c r="B8" s="25"/>
      <c r="C8" s="25"/>
      <c r="D8" s="25"/>
      <c r="E8" s="27" t="s">
        <v>12</v>
      </c>
      <c r="F8" s="37">
        <f>IF($D$6=1,(VLOOKUP($D$6,Einheiten!B5:F5,2)*$B$6),IF($D$6=2,(VLOOKUP(D6,Einheiten!B6:F6,2)*$B$6),IF($D$6=3,(VLOOKUP($D6,Einheiten!B7:F7,2)*$B$6),IF($D$6=4,(VLOOKUP($D$6,Einheiten!B8:F8,2)*$B$6),(VLOOKUP($D$6,Einheiten!B9:F9,2)*$B$6)))))</f>
        <v>0</v>
      </c>
      <c r="G8" s="28" t="s">
        <v>14</v>
      </c>
    </row>
    <row r="9" spans="1:7" ht="3.95" customHeight="1" x14ac:dyDescent="0.2">
      <c r="A9" s="23"/>
      <c r="B9" s="25"/>
      <c r="C9" s="25"/>
      <c r="D9" s="25"/>
      <c r="E9" s="29"/>
      <c r="F9" s="30"/>
      <c r="G9" s="28"/>
    </row>
    <row r="10" spans="1:7" ht="18" customHeight="1" x14ac:dyDescent="0.2">
      <c r="A10" s="23"/>
      <c r="B10" s="25"/>
      <c r="C10" s="25"/>
      <c r="D10" s="25"/>
      <c r="E10" s="27" t="s">
        <v>12</v>
      </c>
      <c r="F10" s="37">
        <f>IF($D$6=1,(VLOOKUP($D$6,Einheiten!B5:F5,3)*$B$6),IF($D$6=2,(VLOOKUP($D$6,Einheiten!B6:F6,3)*$B$6),IF($D$6=3,(VLOOKUP($D$6,Einheiten!B7:F7,3)*$B$6),IF($D$6=4,(VLOOKUP($D$6,Einheiten!B8:F8,3)*$B$6),(VLOOKUP($D$6,Einheiten!B9:F9,3)*$B$6)))))</f>
        <v>0</v>
      </c>
      <c r="G10" s="28" t="s">
        <v>15</v>
      </c>
    </row>
    <row r="11" spans="1:7" ht="3.95" customHeight="1" x14ac:dyDescent="0.2">
      <c r="A11" s="23"/>
      <c r="B11" s="25"/>
      <c r="C11" s="25"/>
      <c r="D11" s="25"/>
      <c r="E11" s="29"/>
      <c r="F11" s="30"/>
      <c r="G11" s="28"/>
    </row>
    <row r="12" spans="1:7" ht="18" customHeight="1" x14ac:dyDescent="0.2">
      <c r="A12" s="23"/>
      <c r="B12" s="25"/>
      <c r="C12" s="25"/>
      <c r="D12" s="25"/>
      <c r="E12" s="27" t="s">
        <v>12</v>
      </c>
      <c r="F12" s="37">
        <f>IF($D$6=1,(VLOOKUP($D$6,Einheiten!B5:F5,4)*$B$6),IF($D$6=2,(VLOOKUP($D$6,Einheiten!B6:F6,4)*$B$6),IF($D$6=3,(VLOOKUP($D$6,Einheiten!B7:F7,4)*$B$6),IF($D$6=4,(VLOOKUP($D$6,Einheiten!B8:F8,4)*$B$6),(VLOOKUP($D$6,Einheiten!B9:F9,4)*$B$6)))))</f>
        <v>0</v>
      </c>
      <c r="G12" s="28" t="s">
        <v>16</v>
      </c>
    </row>
    <row r="13" spans="1:7" ht="3.95" customHeight="1" x14ac:dyDescent="0.2">
      <c r="A13" s="23"/>
      <c r="B13" s="25"/>
      <c r="C13" s="25"/>
      <c r="D13" s="25"/>
      <c r="E13" s="29"/>
      <c r="F13" s="30"/>
      <c r="G13" s="28"/>
    </row>
    <row r="14" spans="1:7" ht="18" customHeight="1" x14ac:dyDescent="0.2">
      <c r="A14" s="23"/>
      <c r="B14" s="25"/>
      <c r="C14" s="25"/>
      <c r="D14" s="25"/>
      <c r="E14" s="27" t="s">
        <v>12</v>
      </c>
      <c r="F14" s="37">
        <f>IF($D$6=1,(VLOOKUP($D$6,Einheiten!B5:F5,5)*$B$6),IF($D$6=2,(VLOOKUP($D$6,Einheiten!B6:F6,5)*$B$6),IF($D$6=3,(VLOOKUP($D$6,Einheiten!B7:F7,5)*$B$6),IF($D$6=4,(VLOOKUP($D$6,Einheiten!B8:F8,5)*$B$6),(VLOOKUP($D$6,Einheiten!B9:F9,5)*$B$6)))))</f>
        <v>0</v>
      </c>
      <c r="G14" s="28" t="s">
        <v>17</v>
      </c>
    </row>
    <row r="15" spans="1:7" ht="9.9499999999999993" customHeight="1" x14ac:dyDescent="0.2">
      <c r="A15" s="24" t="s">
        <v>18</v>
      </c>
      <c r="B15" s="23"/>
      <c r="C15" s="23"/>
      <c r="D15" s="23"/>
      <c r="E15" s="23"/>
      <c r="F15" s="23"/>
      <c r="G15" s="23"/>
    </row>
  </sheetData>
  <sheetProtection password="FE79" sheet="1" objects="1" scenarios="1" selectLockedCells="1"/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Drop Down 2">
              <controlPr defaultSize="0" autoLine="0" autoPict="0">
                <anchor moveWithCells="1">
                  <from>
                    <xdr:col>2</xdr:col>
                    <xdr:colOff>47625</xdr:colOff>
                    <xdr:row>4</xdr:row>
                    <xdr:rowOff>85725</xdr:rowOff>
                  </from>
                  <to>
                    <xdr:col>4</xdr:col>
                    <xdr:colOff>9525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7"/>
  </sheetPr>
  <dimension ref="A1:G10"/>
  <sheetViews>
    <sheetView showGridLines="0" showRowColHeaders="0" workbookViewId="0">
      <selection activeCell="C19" sqref="C19"/>
    </sheetView>
  </sheetViews>
  <sheetFormatPr defaultColWidth="11.42578125" defaultRowHeight="18" x14ac:dyDescent="0.25"/>
  <cols>
    <col min="1" max="5" width="13.7109375" style="1" customWidth="1"/>
    <col min="6" max="6" width="13.7109375" style="7" customWidth="1"/>
    <col min="7" max="16384" width="11.42578125" style="1"/>
  </cols>
  <sheetData>
    <row r="1" spans="1:7" x14ac:dyDescent="0.25">
      <c r="A1" s="38" t="s">
        <v>9</v>
      </c>
    </row>
    <row r="2" spans="1:7" x14ac:dyDescent="0.25">
      <c r="A2" s="39" t="s">
        <v>0</v>
      </c>
      <c r="B2" s="40"/>
      <c r="C2" s="40"/>
      <c r="D2" s="40"/>
      <c r="E2" s="40"/>
      <c r="F2" s="41"/>
    </row>
    <row r="3" spans="1:7" ht="12" customHeight="1" x14ac:dyDescent="0.25"/>
    <row r="4" spans="1:7" ht="21.75" x14ac:dyDescent="0.3">
      <c r="A4" s="2" t="s">
        <v>3</v>
      </c>
      <c r="B4" s="3" t="s">
        <v>5</v>
      </c>
      <c r="C4" s="3" t="s">
        <v>2</v>
      </c>
      <c r="D4" s="4" t="s">
        <v>1</v>
      </c>
      <c r="E4" s="12" t="s">
        <v>11</v>
      </c>
      <c r="F4" s="8" t="s">
        <v>4</v>
      </c>
      <c r="G4" s="9"/>
    </row>
    <row r="5" spans="1:7" ht="21" x14ac:dyDescent="0.25">
      <c r="A5" s="14" t="s">
        <v>5</v>
      </c>
      <c r="B5" s="13">
        <v>1</v>
      </c>
      <c r="C5" s="5">
        <v>10</v>
      </c>
      <c r="D5" s="5">
        <v>100</v>
      </c>
      <c r="E5" s="11">
        <v>100</v>
      </c>
      <c r="F5" s="5">
        <v>1000</v>
      </c>
    </row>
    <row r="6" spans="1:7" ht="21" x14ac:dyDescent="0.25">
      <c r="A6" s="15" t="s">
        <v>2</v>
      </c>
      <c r="B6" s="5">
        <v>0.1</v>
      </c>
      <c r="C6" s="13">
        <v>1</v>
      </c>
      <c r="D6" s="5">
        <v>10</v>
      </c>
      <c r="E6" s="5">
        <v>10</v>
      </c>
      <c r="F6" s="5">
        <v>100</v>
      </c>
    </row>
    <row r="7" spans="1:7" ht="21" x14ac:dyDescent="0.25">
      <c r="A7" s="14" t="s">
        <v>1</v>
      </c>
      <c r="B7" s="5">
        <v>0.01</v>
      </c>
      <c r="C7" s="5">
        <v>0.1</v>
      </c>
      <c r="D7" s="13">
        <v>1</v>
      </c>
      <c r="E7" s="5">
        <v>1</v>
      </c>
      <c r="F7" s="5">
        <v>10</v>
      </c>
    </row>
    <row r="8" spans="1:7" s="6" customFormat="1" ht="21" x14ac:dyDescent="0.2">
      <c r="A8" s="16" t="s">
        <v>11</v>
      </c>
      <c r="B8" s="10">
        <v>0.01</v>
      </c>
      <c r="C8" s="10">
        <v>0.1</v>
      </c>
      <c r="D8" s="10">
        <v>1</v>
      </c>
      <c r="E8" s="13">
        <v>1</v>
      </c>
      <c r="F8" s="5">
        <v>10</v>
      </c>
    </row>
    <row r="9" spans="1:7" ht="21" x14ac:dyDescent="0.25">
      <c r="A9" s="17" t="s">
        <v>4</v>
      </c>
      <c r="B9" s="11">
        <v>1E-3</v>
      </c>
      <c r="C9" s="11">
        <v>0.01</v>
      </c>
      <c r="D9" s="11">
        <v>0.1</v>
      </c>
      <c r="E9" s="11">
        <v>0.1</v>
      </c>
      <c r="F9" s="13">
        <v>1</v>
      </c>
    </row>
    <row r="10" spans="1:7" x14ac:dyDescent="0.25">
      <c r="A10" s="18" t="s">
        <v>18</v>
      </c>
    </row>
  </sheetData>
  <sheetProtection password="FE79" sheet="1" objects="1" scenarios="1" selectLockedCells="1" selectUnlockedCells="1"/>
  <phoneticPr fontId="2" type="noConversion"/>
  <pageMargins left="0.39370078740157483" right="0.39370078740157483" top="0.98425196850393704" bottom="0.98425196850393704" header="0.51181102362204722" footer="0.51181102362204722"/>
  <pageSetup paperSize="9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Konversion</vt:lpstr>
      <vt:lpstr>Einheiten</vt:lpstr>
    </vt:vector>
  </TitlesOfParts>
  <Company>S+C, Str, SAB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Bundesamt für Gesundheit</dc:creator>
  <cp:lastModifiedBy>X</cp:lastModifiedBy>
  <cp:lastPrinted>2009-10-24T14:45:39Z</cp:lastPrinted>
  <dcterms:created xsi:type="dcterms:W3CDTF">2008-10-28T13:51:30Z</dcterms:created>
  <dcterms:modified xsi:type="dcterms:W3CDTF">2016-05-20T10:32:32Z</dcterms:modified>
</cp:coreProperties>
</file>